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 activeTab="3"/>
  </bookViews>
  <sheets>
    <sheet name="Tabla 1" sheetId="12" r:id="rId1"/>
    <sheet name="Tabla 2" sheetId="15" r:id="rId2"/>
    <sheet name="Tabla 3" sheetId="14" r:id="rId3"/>
    <sheet name="Tabla 4" sheetId="16" r:id="rId4"/>
    <sheet name="Tabla 5" sheetId="8" r:id="rId5"/>
  </sheets>
  <calcPr calcId="152511"/>
</workbook>
</file>

<file path=xl/calcChain.xml><?xml version="1.0" encoding="utf-8"?>
<calcChain xmlns="http://schemas.openxmlformats.org/spreadsheetml/2006/main">
  <c r="E5" i="8" l="1"/>
  <c r="E6" i="8"/>
  <c r="E7" i="8"/>
  <c r="E8" i="8"/>
  <c r="E9" i="8"/>
  <c r="E10" i="8"/>
  <c r="E11" i="8"/>
  <c r="E12" i="8"/>
  <c r="E13" i="8"/>
  <c r="E4" i="8"/>
</calcChain>
</file>

<file path=xl/sharedStrings.xml><?xml version="1.0" encoding="utf-8"?>
<sst xmlns="http://schemas.openxmlformats.org/spreadsheetml/2006/main" count="124" uniqueCount="89">
  <si>
    <t>Alfonso López Michelsen (1975-1978)</t>
  </si>
  <si>
    <t>Julio César Turbay Ayala (1979-1982)</t>
  </si>
  <si>
    <t>Belisario Betancur Cuartas (1983-1986)</t>
  </si>
  <si>
    <t>Virgilio Barco Vargas (1987-1990)</t>
  </si>
  <si>
    <t>César Gaviria Trujillo (1991-1994)</t>
  </si>
  <si>
    <t>Ernesto Samper Pizano (1995-1998)</t>
  </si>
  <si>
    <t>Andrés Pastrana Arango (1999-2002)</t>
  </si>
  <si>
    <t>Álvaro Uribe Vélez (2007-2010)</t>
  </si>
  <si>
    <t>PB = Producción bruta</t>
  </si>
  <si>
    <t>Belisario Betancur C. (1983-1986)</t>
  </si>
  <si>
    <t>Andrés Pastrana A. (1999-2002)</t>
  </si>
  <si>
    <t>% RT/VA</t>
  </si>
  <si>
    <t>EB = Excedente bruto (VA-RT)</t>
  </si>
  <si>
    <t>Gobiernos</t>
  </si>
  <si>
    <t>GOBIERNOS</t>
  </si>
  <si>
    <t>VA = Valor agregado</t>
  </si>
  <si>
    <t>% VA/PB</t>
  </si>
  <si>
    <t>% EB/VA</t>
  </si>
  <si>
    <t>Juan Manuel Santos  (2011-2014)</t>
  </si>
  <si>
    <t>TAG periodo 1976-2014 (39 años)</t>
  </si>
  <si>
    <r>
      <t>2014</t>
    </r>
    <r>
      <rPr>
        <b/>
        <vertAlign val="superscript"/>
        <sz val="10"/>
        <color indexed="8"/>
        <rFont val="Arial"/>
        <family val="2"/>
      </rPr>
      <t>pr</t>
    </r>
  </si>
  <si>
    <t>Agricultura, ganadería, caza, silvicultura y pesca</t>
  </si>
  <si>
    <t>Explotación de minas y canteras</t>
  </si>
  <si>
    <t>Industrias manufactureras</t>
  </si>
  <si>
    <t>Suministro de electricidad, gas y agua</t>
  </si>
  <si>
    <t>Construcción</t>
  </si>
  <si>
    <t>Comercio</t>
  </si>
  <si>
    <t>Transporte, almacenamiento y comunicaciones</t>
  </si>
  <si>
    <t>Establecimientos financieros, seguros, actividades inmobiliarias y servicios a las empresas</t>
  </si>
  <si>
    <t>Actividades de servicios sociales, comunales y personales, hoteles y restaurantes</t>
  </si>
  <si>
    <t>Producto interno bruto</t>
  </si>
  <si>
    <t>Fuente: DANE - Dirección de Síntesis y Cuentas Nacionales</t>
  </si>
  <si>
    <t>Juan Manuel Santos (2011-2014)</t>
  </si>
  <si>
    <t>% Variación 2011-2014/1975-1978</t>
  </si>
  <si>
    <t>Julio C. Turbay Ayala (1979-1982)</t>
  </si>
  <si>
    <t>Álvaro Uribe Vélez (2003-2006)</t>
  </si>
  <si>
    <t xml:space="preserve">PB </t>
  </si>
  <si>
    <t>No. de Est.</t>
  </si>
  <si>
    <t>Total PO</t>
  </si>
  <si>
    <t>Virgilio Barco Vargas  (1987-1990)</t>
  </si>
  <si>
    <t>PB/
Est.</t>
  </si>
  <si>
    <t>INDUSTRIA 1975-2014: PARTICIPACIÓN DEL VALOR AGREGADO EN LA                PRODUCCIÓN BRUTA Y COMPOSICIÓN DEL VALOR AGREGADO</t>
  </si>
  <si>
    <t xml:space="preserve">RT = Remuneración total a trabajadores </t>
  </si>
  <si>
    <t>bn$ = Billones de pesos de 2005  (Acumulado del cuatrienio)</t>
  </si>
  <si>
    <t>PB bn$</t>
  </si>
  <si>
    <t>VA bn$</t>
  </si>
  <si>
    <t>RT bn$</t>
  </si>
  <si>
    <t>EB bn$</t>
  </si>
  <si>
    <t>PB pc mn$</t>
  </si>
  <si>
    <t>VA pc mn$</t>
  </si>
  <si>
    <t>EB pc mn$</t>
  </si>
  <si>
    <t>PO # = Población total ocupada (número de trabajadores)</t>
  </si>
  <si>
    <t>PB pc = Producción bruta por trabajador ocupado</t>
  </si>
  <si>
    <t>VA pc = Valor agregado por trabajador ocupado</t>
  </si>
  <si>
    <t>EB pc = Excedente bruto por trabajador ocupado</t>
  </si>
  <si>
    <t>% PR/PO = % de la población total ocupada remunerada sobre la población total ocupada</t>
  </si>
  <si>
    <t>mn$ = Millones de pesos de 2005</t>
  </si>
  <si>
    <t>PR # = Población total ocupada remunerada (número de trabajadores)</t>
  </si>
  <si>
    <t>% de variación 2011-14/1975-78</t>
  </si>
  <si>
    <t>Fuente: Encuestas anuales manufactrureras -EAM- del Dane, cálculos de los autores</t>
  </si>
  <si>
    <t>RT pc = Remuneración promedio por trabajador ocupado remunerado</t>
  </si>
  <si>
    <t>RT pc mn$</t>
  </si>
  <si>
    <t>Fuente: DANE, Encuestas anuales manufactureras -EAM-, cálculos de los autores</t>
  </si>
  <si>
    <t>Fuente: DANE- Encuestas Anuales Manufactureras - cálculos de los autores</t>
  </si>
  <si>
    <t>PB = Producción bruta - corresponde al acumulado en cada cuatrienio</t>
  </si>
  <si>
    <t>PO = Población ocupada-Corresponde al promedio anual de personas ocupadas en cada cuatrienio.</t>
  </si>
  <si>
    <t>PO / Est.</t>
  </si>
  <si>
    <t>INDUSTRIA 1975-2014:  VARIABLES SELECCIONADAS
  (Billones de pesos de 2005)</t>
  </si>
  <si>
    <t>Est. = Establecimientos- Corresponde al promedio anual de establecimientos en cada cuatrienio.</t>
  </si>
  <si>
    <t>INDUSTRIA 1975-2014: POBLACIÓN OCUPADA TOTAL Y REMUNERADA</t>
  </si>
  <si>
    <t>POR/PO</t>
  </si>
  <si>
    <t xml:space="preserve"> Población ocupada remunerada -POR-</t>
  </si>
  <si>
    <t>Temporal indirecto/
 PO</t>
  </si>
  <si>
    <t xml:space="preserve">Total </t>
  </si>
  <si>
    <t>Personal permanente</t>
  </si>
  <si>
    <t>% del total</t>
  </si>
  <si>
    <t>Personal temporal</t>
  </si>
  <si>
    <t>PO: Población ocupada (número de trabajadores promedio por cuatrienio)</t>
  </si>
  <si>
    <t>POR= Población ocupada remunerada (número de trabajadores promedio por cuatrienio)</t>
  </si>
  <si>
    <t>INDUSTRIA 1975-2014: COEFICIENTES PER CÁPITA EN                              VARIABLES SELECCIONADAS</t>
  </si>
  <si>
    <t>Participación en el PIB total</t>
  </si>
  <si>
    <t>TAG 
1978-2014</t>
  </si>
  <si>
    <t>Impuestos menos subvenciones sobre los productos*</t>
  </si>
  <si>
    <t>Población estimada (Millones de personas)</t>
  </si>
  <si>
    <t>* Este rubro se calculó como la diferencia entre el total del PIB y la sumatoria de todas las actividades económicas.</t>
  </si>
  <si>
    <t>1978 - 1994 - 2014. Billones de pesos, a precios constantes de 2005 por encadenamiento</t>
  </si>
  <si>
    <t>VALOR AGREGADO POR RAMAS DE ACTIVIDAD ECONÓMICA</t>
  </si>
  <si>
    <t>TAG= Tasa anual geométrica o acumulativa, para el periodo indicado</t>
  </si>
  <si>
    <r>
      <rPr>
        <vertAlign val="superscript"/>
        <sz val="9"/>
        <rFont val="Calibri"/>
        <family val="2"/>
        <scheme val="minor"/>
      </rPr>
      <t>Pr</t>
    </r>
    <r>
      <rPr>
        <sz val="9"/>
        <rFont val="Calibri"/>
        <family val="2"/>
        <scheme val="minor"/>
      </rPr>
      <t>: Proyectado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</si>
</sst>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0.0%"/>
    <numFmt numFmtId="168" formatCode="0.0"/>
    <numFmt numFmtId="169" formatCode="#,##0.0"/>
    <numFmt numFmtId="170" formatCode="_(* #,##0_);_(* \(#,##0\);_(* &quot;-&quot;??_);_(@_)"/>
    <numFmt numFmtId="171" formatCode="_(* #,##0.0_);_(* \(#,##0.0\);_(* &quot;-&quot;??_);_(@_)"/>
    <numFmt numFmtId="172" formatCode="#,##0\ ;&quot; (&quot;#,##0\);&quot; -&quot;#\ ;@\ "/>
    <numFmt numFmtId="173" formatCode="_-* #,##0.00_-;\-* #,##0.00_-;_-* &quot;-&quot;??_-;_-@_-"/>
    <numFmt numFmtId="174" formatCode="_-* #,##0\ _P_t_s_-;\-* #,##0\ _P_t_s_-;_-* &quot;-&quot;\ _P_t_s_-;_-@_-"/>
    <numFmt numFmtId="175" formatCode="_-* #,##0.00\ _P_t_s_-;\-* #,##0.00\ _P_t_s_-;_-* &quot;-&quot;??\ _P_t_s_-;_-@_-"/>
    <numFmt numFmtId="176" formatCode="_([$€]\ * #,##0.00_);_([$€]\ * \(#,##0.00\);_([$€]\ * &quot;-&quot;??_);_(@_)"/>
    <numFmt numFmtId="177" formatCode="[$$-240A]#,##0.00;[Red]\([$$-240A]#,##0.00\)"/>
    <numFmt numFmtId="178" formatCode="_(* #,##0.00_);_(* \(#,##0.00\);_(* \-??_);_(@_)"/>
    <numFmt numFmtId="180" formatCode="#,##0\ _€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7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166" fontId="5" fillId="0" borderId="0" applyFont="0" applyFill="0" applyBorder="0" applyAlignment="0" applyProtection="0"/>
    <xf numFmtId="172" fontId="6" fillId="0" borderId="0" applyFill="0" applyBorder="0" applyAlignment="0" applyProtection="0"/>
    <xf numFmtId="9" fontId="6" fillId="0" borderId="0" applyFont="0" applyFill="0" applyBorder="0" applyAlignment="0" applyProtection="0"/>
    <xf numFmtId="0" fontId="12" fillId="0" borderId="0">
      <alignment horizontal="center"/>
    </xf>
    <xf numFmtId="0" fontId="12" fillId="0" borderId="0">
      <alignment horizontal="center" textRotation="90"/>
    </xf>
    <xf numFmtId="0" fontId="5" fillId="7" borderId="0" applyNumberFormat="0" applyBorder="0" applyAlignment="0" applyProtection="0"/>
    <xf numFmtId="0" fontId="10" fillId="0" borderId="0"/>
    <xf numFmtId="173" fontId="4" fillId="0" borderId="0" applyBorder="0" applyAlignment="0" applyProtection="0"/>
    <xf numFmtId="0" fontId="10" fillId="0" borderId="0"/>
    <xf numFmtId="9" fontId="4" fillId="0" borderId="0" applyBorder="0" applyAlignment="0" applyProtection="0"/>
    <xf numFmtId="0" fontId="13" fillId="0" borderId="0"/>
    <xf numFmtId="0" fontId="1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6" fillId="3" borderId="0" applyNumberFormat="0" applyBorder="0" applyAlignment="0" applyProtection="0"/>
    <xf numFmtId="0" fontId="4" fillId="0" borderId="0"/>
    <xf numFmtId="0" fontId="1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4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8" applyNumberFormat="0" applyFill="0" applyAlignment="0" applyProtection="0"/>
    <xf numFmtId="165" fontId="3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19" applyNumberFormat="0" applyAlignment="0" applyProtection="0"/>
    <xf numFmtId="0" fontId="20" fillId="19" borderId="20" applyNumberFormat="0" applyAlignment="0" applyProtection="0"/>
    <xf numFmtId="0" fontId="17" fillId="20" borderId="0" applyNumberFormat="0" applyBorder="0" applyAlignment="0" applyProtection="0"/>
    <xf numFmtId="0" fontId="21" fillId="0" borderId="21" applyNumberFormat="0" applyFill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19" applyNumberFormat="0" applyAlignment="0" applyProtection="0"/>
    <xf numFmtId="176" fontId="5" fillId="0" borderId="0" applyFont="0" applyFill="0" applyBorder="0" applyAlignment="0" applyProtection="0"/>
    <xf numFmtId="0" fontId="24" fillId="5" borderId="0" applyNumberFormat="0" applyBorder="0" applyAlignment="0" applyProtection="0"/>
    <xf numFmtId="43" fontId="5" fillId="0" borderId="0" applyFont="0" applyFill="0" applyBorder="0" applyAlignment="0" applyProtection="0"/>
    <xf numFmtId="0" fontId="15" fillId="0" borderId="0"/>
    <xf numFmtId="0" fontId="5" fillId="24" borderId="22" applyNumberFormat="0" applyFont="0" applyAlignment="0" applyProtection="0"/>
    <xf numFmtId="0" fontId="25" fillId="18" borderId="2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22" fillId="0" borderId="25" applyNumberFormat="0" applyFill="0" applyAlignment="0" applyProtection="0"/>
    <xf numFmtId="0" fontId="11" fillId="0" borderId="26" applyNumberFormat="0" applyFill="0" applyAlignment="0" applyProtection="0"/>
    <xf numFmtId="166" fontId="5" fillId="0" borderId="0" applyFont="0" applyFill="0" applyBorder="0" applyAlignment="0" applyProtection="0"/>
    <xf numFmtId="0" fontId="6" fillId="0" borderId="0"/>
    <xf numFmtId="0" fontId="30" fillId="0" borderId="0">
      <alignment horizontal="center"/>
    </xf>
    <xf numFmtId="0" fontId="30" fillId="0" borderId="0">
      <alignment horizontal="center" textRotation="90"/>
    </xf>
    <xf numFmtId="178" fontId="6" fillId="0" borderId="0" applyFill="0" applyBorder="0" applyAlignment="0" applyProtection="0"/>
    <xf numFmtId="0" fontId="31" fillId="0" borderId="0"/>
    <xf numFmtId="177" fontId="31" fillId="0" borderId="0"/>
    <xf numFmtId="178" fontId="6" fillId="0" borderId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ill="0" applyBorder="0" applyAlignment="0" applyProtection="0"/>
    <xf numFmtId="172" fontId="6" fillId="0" borderId="0" applyFill="0" applyBorder="0" applyAlignment="0" applyProtection="0"/>
    <xf numFmtId="0" fontId="6" fillId="0" borderId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8" fontId="6" fillId="0" borderId="0" applyFill="0" applyBorder="0" applyAlignment="0" applyProtection="0"/>
    <xf numFmtId="43" fontId="3" fillId="0" borderId="0" applyFont="0" applyFill="0" applyBorder="0" applyAlignment="0" applyProtection="0"/>
    <xf numFmtId="173" fontId="4" fillId="0" borderId="0" applyBorder="0" applyAlignment="0" applyProtection="0"/>
    <xf numFmtId="43" fontId="3" fillId="0" borderId="0" applyFont="0" applyFill="0" applyBorder="0" applyAlignment="0" applyProtection="0"/>
    <xf numFmtId="173" fontId="4" fillId="0" borderId="0" applyBorder="0" applyAlignment="0" applyProtection="0"/>
    <xf numFmtId="178" fontId="6" fillId="0" borderId="0" applyFill="0" applyBorder="0" applyAlignment="0" applyProtection="0"/>
  </cellStyleXfs>
  <cellXfs count="102">
    <xf numFmtId="0" fontId="0" fillId="0" borderId="0" xfId="0"/>
    <xf numFmtId="3" fontId="1" fillId="0" borderId="4" xfId="0" applyNumberFormat="1" applyFont="1" applyBorder="1"/>
    <xf numFmtId="0" fontId="1" fillId="2" borderId="0" xfId="0" applyFont="1" applyFill="1"/>
    <xf numFmtId="168" fontId="32" fillId="0" borderId="4" xfId="0" applyNumberFormat="1" applyFont="1" applyBorder="1"/>
    <xf numFmtId="0" fontId="33" fillId="2" borderId="3" xfId="2" applyFont="1" applyFill="1" applyBorder="1" applyAlignment="1">
      <alignment horizontal="left" wrapText="1"/>
    </xf>
    <xf numFmtId="0" fontId="33" fillId="2" borderId="3" xfId="2" applyFont="1" applyFill="1" applyBorder="1" applyAlignment="1">
      <alignment horizontal="left" vertical="center" wrapText="1"/>
    </xf>
    <xf numFmtId="0" fontId="36" fillId="2" borderId="14" xfId="3" applyFont="1" applyFill="1" applyBorder="1" applyAlignment="1">
      <alignment horizontal="center" vertical="center"/>
    </xf>
    <xf numFmtId="0" fontId="36" fillId="2" borderId="9" xfId="3" applyFont="1" applyFill="1" applyBorder="1" applyAlignment="1">
      <alignment horizontal="center" vertical="center" wrapText="1"/>
    </xf>
    <xf numFmtId="0" fontId="36" fillId="2" borderId="10" xfId="3" applyFont="1" applyFill="1" applyBorder="1" applyAlignment="1">
      <alignment horizontal="center" vertical="center" wrapText="1"/>
    </xf>
    <xf numFmtId="168" fontId="6" fillId="2" borderId="4" xfId="3" applyNumberFormat="1" applyFont="1" applyFill="1" applyBorder="1"/>
    <xf numFmtId="3" fontId="6" fillId="2" borderId="4" xfId="3" applyNumberFormat="1" applyFont="1" applyFill="1" applyBorder="1"/>
    <xf numFmtId="167" fontId="6" fillId="2" borderId="4" xfId="3" applyNumberFormat="1" applyFont="1" applyFill="1" applyBorder="1"/>
    <xf numFmtId="0" fontId="6" fillId="2" borderId="3" xfId="3" applyFont="1" applyFill="1" applyBorder="1"/>
    <xf numFmtId="168" fontId="32" fillId="2" borderId="4" xfId="0" applyNumberFormat="1" applyFont="1" applyFill="1" applyBorder="1"/>
    <xf numFmtId="0" fontId="32" fillId="2" borderId="3" xfId="0" applyFont="1" applyFill="1" applyBorder="1"/>
    <xf numFmtId="167" fontId="32" fillId="2" borderId="11" xfId="0" applyNumberFormat="1" applyFont="1" applyFill="1" applyBorder="1"/>
    <xf numFmtId="3" fontId="35" fillId="2" borderId="3" xfId="2" applyNumberFormat="1" applyFont="1" applyFill="1" applyBorder="1" applyAlignment="1">
      <alignment horizontal="left" wrapText="1"/>
    </xf>
    <xf numFmtId="0" fontId="32" fillId="2" borderId="5" xfId="0" applyFont="1" applyFill="1" applyBorder="1" applyAlignment="1">
      <alignment horizontal="left" vertical="center" wrapText="1"/>
    </xf>
    <xf numFmtId="167" fontId="32" fillId="2" borderId="6" xfId="0" applyNumberFormat="1" applyFont="1" applyFill="1" applyBorder="1"/>
    <xf numFmtId="0" fontId="32" fillId="2" borderId="1" xfId="0" applyFont="1" applyFill="1" applyBorder="1"/>
    <xf numFmtId="168" fontId="32" fillId="2" borderId="2" xfId="0" applyNumberFormat="1" applyFont="1" applyFill="1" applyBorder="1"/>
    <xf numFmtId="168" fontId="32" fillId="0" borderId="2" xfId="0" applyNumberFormat="1" applyFont="1" applyBorder="1"/>
    <xf numFmtId="167" fontId="32" fillId="2" borderId="12" xfId="0" applyNumberFormat="1" applyFont="1" applyFill="1" applyBorder="1"/>
    <xf numFmtId="169" fontId="32" fillId="2" borderId="4" xfId="0" applyNumberFormat="1" applyFont="1" applyFill="1" applyBorder="1"/>
    <xf numFmtId="167" fontId="32" fillId="2" borderId="4" xfId="0" applyNumberFormat="1" applyFont="1" applyFill="1" applyBorder="1"/>
    <xf numFmtId="0" fontId="0" fillId="2" borderId="0" xfId="0" applyFill="1"/>
    <xf numFmtId="169" fontId="32" fillId="2" borderId="2" xfId="0" applyNumberFormat="1" applyFont="1" applyFill="1" applyBorder="1"/>
    <xf numFmtId="167" fontId="32" fillId="2" borderId="2" xfId="0" applyNumberFormat="1" applyFont="1" applyFill="1" applyBorder="1"/>
    <xf numFmtId="0" fontId="34" fillId="2" borderId="35" xfId="0" applyFont="1" applyFill="1" applyBorder="1" applyAlignment="1">
      <alignment horizontal="center" vertical="center"/>
    </xf>
    <xf numFmtId="0" fontId="34" fillId="2" borderId="36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3" fontId="6" fillId="2" borderId="11" xfId="3" applyNumberFormat="1" applyFont="1" applyFill="1" applyBorder="1"/>
    <xf numFmtId="167" fontId="6" fillId="2" borderId="7" xfId="3" applyNumberFormat="1" applyFont="1" applyFill="1" applyBorder="1"/>
    <xf numFmtId="3" fontId="1" fillId="0" borderId="13" xfId="0" applyNumberFormat="1" applyFont="1" applyBorder="1"/>
    <xf numFmtId="3" fontId="6" fillId="2" borderId="39" xfId="3" applyNumberFormat="1" applyFont="1" applyFill="1" applyBorder="1"/>
    <xf numFmtId="167" fontId="6" fillId="2" borderId="40" xfId="3" applyNumberFormat="1" applyFont="1" applyFill="1" applyBorder="1"/>
    <xf numFmtId="167" fontId="6" fillId="2" borderId="8" xfId="3" applyNumberFormat="1" applyFont="1" applyFill="1" applyBorder="1"/>
    <xf numFmtId="167" fontId="6" fillId="2" borderId="38" xfId="3" applyNumberFormat="1" applyFont="1" applyFill="1" applyBorder="1"/>
    <xf numFmtId="167" fontId="6" fillId="2" borderId="41" xfId="3" applyNumberFormat="1" applyFont="1" applyFill="1" applyBorder="1"/>
    <xf numFmtId="0" fontId="0" fillId="0" borderId="4" xfId="0" applyBorder="1"/>
    <xf numFmtId="180" fontId="0" fillId="0" borderId="4" xfId="0" applyNumberFormat="1" applyBorder="1"/>
    <xf numFmtId="167" fontId="0" fillId="0" borderId="4" xfId="0" applyNumberFormat="1" applyBorder="1"/>
    <xf numFmtId="3" fontId="0" fillId="0" borderId="4" xfId="0" applyNumberFormat="1" applyBorder="1"/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32" fillId="2" borderId="0" xfId="0" applyFont="1" applyFill="1"/>
    <xf numFmtId="0" fontId="32" fillId="2" borderId="28" xfId="0" applyFont="1" applyFill="1" applyBorder="1"/>
    <xf numFmtId="0" fontId="32" fillId="2" borderId="0" xfId="0" applyFont="1" applyFill="1" applyBorder="1"/>
    <xf numFmtId="0" fontId="0" fillId="2" borderId="0" xfId="0" applyFont="1" applyFill="1" applyAlignment="1">
      <alignment horizontal="center" vertical="center" wrapText="1"/>
    </xf>
    <xf numFmtId="168" fontId="32" fillId="2" borderId="32" xfId="0" applyNumberFormat="1" applyFont="1" applyFill="1" applyBorder="1"/>
    <xf numFmtId="168" fontId="32" fillId="2" borderId="33" xfId="0" applyNumberFormat="1" applyFont="1" applyFill="1" applyBorder="1"/>
    <xf numFmtId="168" fontId="32" fillId="2" borderId="34" xfId="0" applyNumberFormat="1" applyFont="1" applyFill="1" applyBorder="1"/>
    <xf numFmtId="0" fontId="8" fillId="2" borderId="15" xfId="3" applyFont="1" applyFill="1" applyBorder="1" applyAlignment="1">
      <alignment horizontal="left" vertical="center" wrapText="1"/>
    </xf>
    <xf numFmtId="0" fontId="8" fillId="2" borderId="0" xfId="3" applyFont="1" applyFill="1" applyBorder="1" applyAlignment="1">
      <alignment horizontal="left" vertical="center" wrapText="1"/>
    </xf>
    <xf numFmtId="0" fontId="8" fillId="2" borderId="29" xfId="3" applyFont="1" applyFill="1" applyBorder="1" applyAlignment="1">
      <alignment horizontal="left" vertical="center" wrapText="1"/>
    </xf>
    <xf numFmtId="0" fontId="36" fillId="2" borderId="27" xfId="3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horizontal="left" vertical="center" wrapText="1"/>
    </xf>
    <xf numFmtId="0" fontId="8" fillId="2" borderId="27" xfId="3" applyFont="1" applyFill="1" applyBorder="1" applyAlignment="1">
      <alignment horizontal="left" vertical="center" wrapText="1"/>
    </xf>
    <xf numFmtId="0" fontId="8" fillId="2" borderId="31" xfId="3" applyFont="1" applyFill="1" applyBorder="1" applyAlignment="1">
      <alignment horizontal="left" vertical="center" wrapText="1"/>
    </xf>
    <xf numFmtId="0" fontId="8" fillId="2" borderId="16" xfId="3" applyFont="1" applyFill="1" applyBorder="1" applyAlignment="1">
      <alignment horizontal="left" vertical="center" wrapText="1"/>
    </xf>
    <xf numFmtId="0" fontId="8" fillId="2" borderId="17" xfId="3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9" fontId="8" fillId="2" borderId="4" xfId="0" applyNumberFormat="1" applyFont="1" applyFill="1" applyBorder="1" applyAlignment="1">
      <alignment horizontal="right" vertical="center"/>
    </xf>
    <xf numFmtId="167" fontId="8" fillId="2" borderId="4" xfId="1" applyNumberFormat="1" applyFont="1" applyFill="1" applyBorder="1" applyAlignment="1">
      <alignment horizontal="right" vertical="center"/>
    </xf>
    <xf numFmtId="171" fontId="8" fillId="2" borderId="4" xfId="4" applyNumberFormat="1" applyFont="1" applyFill="1" applyBorder="1" applyAlignment="1">
      <alignment horizontal="right"/>
    </xf>
    <xf numFmtId="169" fontId="7" fillId="2" borderId="4" xfId="0" applyNumberFormat="1" applyFont="1" applyFill="1" applyBorder="1" applyAlignment="1">
      <alignment horizontal="right" vertical="center"/>
    </xf>
    <xf numFmtId="167" fontId="7" fillId="2" borderId="4" xfId="1" applyNumberFormat="1" applyFont="1" applyFill="1" applyBorder="1" applyAlignment="1">
      <alignment horizontal="right" vertical="center"/>
    </xf>
    <xf numFmtId="171" fontId="8" fillId="2" borderId="4" xfId="0" applyNumberFormat="1" applyFont="1" applyFill="1" applyBorder="1" applyAlignment="1">
      <alignment horizontal="right" vertical="center"/>
    </xf>
    <xf numFmtId="10" fontId="7" fillId="2" borderId="4" xfId="1" applyNumberFormat="1" applyFont="1" applyFill="1" applyBorder="1" applyAlignment="1">
      <alignment horizontal="right" vertical="center"/>
    </xf>
    <xf numFmtId="171" fontId="7" fillId="2" borderId="4" xfId="0" applyNumberFormat="1" applyFont="1" applyFill="1" applyBorder="1" applyAlignment="1">
      <alignment horizontal="right" vertical="center"/>
    </xf>
    <xf numFmtId="169" fontId="7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171" fontId="7" fillId="2" borderId="4" xfId="0" applyNumberFormat="1" applyFont="1" applyFill="1" applyBorder="1" applyAlignment="1">
      <alignment horizontal="right"/>
    </xf>
    <xf numFmtId="10" fontId="7" fillId="2" borderId="4" xfId="1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7" fillId="2" borderId="4" xfId="0" applyFont="1" applyFill="1" applyBorder="1" applyAlignment="1">
      <alignment horizontal="left"/>
    </xf>
    <xf numFmtId="0" fontId="38" fillId="2" borderId="4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39" fillId="2" borderId="0" xfId="2" applyFont="1" applyFill="1" applyBorder="1" applyAlignment="1" applyProtection="1">
      <alignment horizontal="left"/>
    </xf>
    <xf numFmtId="0" fontId="40" fillId="2" borderId="0" xfId="0" applyFont="1" applyFill="1" applyBorder="1"/>
    <xf numFmtId="170" fontId="41" fillId="2" borderId="0" xfId="4" applyNumberFormat="1" applyFont="1" applyFill="1" applyBorder="1" applyAlignment="1">
      <alignment horizontal="center"/>
    </xf>
    <xf numFmtId="0" fontId="42" fillId="2" borderId="0" xfId="0" applyFont="1" applyFill="1"/>
    <xf numFmtId="3" fontId="40" fillId="2" borderId="0" xfId="0" applyNumberFormat="1" applyFont="1" applyFill="1" applyBorder="1"/>
    <xf numFmtId="0" fontId="42" fillId="2" borderId="0" xfId="0" applyFont="1" applyFill="1" applyAlignment="1">
      <alignment horizontal="left"/>
    </xf>
    <xf numFmtId="0" fontId="8" fillId="2" borderId="38" xfId="3" applyFont="1" applyFill="1" applyBorder="1" applyAlignment="1">
      <alignment horizontal="left" vertical="center" wrapText="1"/>
    </xf>
  </cellXfs>
  <cellStyles count="107">
    <cellStyle name="20% - Énfasis1 2" xfId="47"/>
    <cellStyle name="20% - Énfasis2 2" xfId="48"/>
    <cellStyle name="20% - Énfasis3 2" xfId="49"/>
    <cellStyle name="20% - Énfasis4 2" xfId="50"/>
    <cellStyle name="20% - Énfasis5 2" xfId="51"/>
    <cellStyle name="20% - Énfasis6 2" xfId="52"/>
    <cellStyle name="40% - Énfasis1 2" xfId="53"/>
    <cellStyle name="40% - Énfasis2 2" xfId="66"/>
    <cellStyle name="40% - Énfasis3 2" xfId="67"/>
    <cellStyle name="40% - Énfasis4 2" xfId="9"/>
    <cellStyle name="40% - Énfasis5 2" xfId="54"/>
    <cellStyle name="40% - Énfasis6 2" xfId="45"/>
    <cellStyle name="60% - Énfasis1 2" xfId="55"/>
    <cellStyle name="60% - Énfasis2 2" xfId="56"/>
    <cellStyle name="60% - Énfasis3 2" xfId="57"/>
    <cellStyle name="60% - Énfasis4 2" xfId="58"/>
    <cellStyle name="60% - Énfasis5 2" xfId="59"/>
    <cellStyle name="60% - Énfasis6 2" xfId="60"/>
    <cellStyle name="Buena 2" xfId="61"/>
    <cellStyle name="Cálculo 2" xfId="62"/>
    <cellStyle name="Celda de comprobación 2" xfId="63"/>
    <cellStyle name="Celda vinculada 2" xfId="65"/>
    <cellStyle name="Comma 2" xfId="19"/>
    <cellStyle name="Comma 3" xfId="20"/>
    <cellStyle name="Encabezado 4 2" xfId="68"/>
    <cellStyle name="Énfasis1 2" xfId="64"/>
    <cellStyle name="Énfasis2 2" xfId="69"/>
    <cellStyle name="Énfasis3 2" xfId="70"/>
    <cellStyle name="Énfasis4 2" xfId="71"/>
    <cellStyle name="Énfasis5 2" xfId="72"/>
    <cellStyle name="Énfasis6 2" xfId="73"/>
    <cellStyle name="Entrada 2" xfId="74"/>
    <cellStyle name="Euro" xfId="75"/>
    <cellStyle name="Excel Built-in Normal" xfId="3"/>
    <cellStyle name="Heading" xfId="7"/>
    <cellStyle name="Heading 2" xfId="89"/>
    <cellStyle name="Heading1" xfId="8"/>
    <cellStyle name="Heading1 2" xfId="90"/>
    <cellStyle name="Incorrecto 2" xfId="76"/>
    <cellStyle name="Millares [0] 2" xfId="21"/>
    <cellStyle name="Millares 10" xfId="101"/>
    <cellStyle name="Millares 11" xfId="102"/>
    <cellStyle name="Millares 12" xfId="103"/>
    <cellStyle name="Millares 13" xfId="105"/>
    <cellStyle name="Millares 14" xfId="104"/>
    <cellStyle name="Millares 15" xfId="106"/>
    <cellStyle name="Millares 2" xfId="4"/>
    <cellStyle name="Millares 2 2" xfId="17"/>
    <cellStyle name="Millares 2 2 2" xfId="23"/>
    <cellStyle name="Millares 2 2 3" xfId="87"/>
    <cellStyle name="Millares 2 3" xfId="22"/>
    <cellStyle name="Millares 2 4" xfId="99"/>
    <cellStyle name="Millares 3" xfId="11"/>
    <cellStyle name="Millares 3 2" xfId="25"/>
    <cellStyle name="Millares 3 3" xfId="24"/>
    <cellStyle name="Millares 3 4" xfId="77"/>
    <cellStyle name="Millares 3 5" xfId="97"/>
    <cellStyle name="Millares 4" xfId="16"/>
    <cellStyle name="Millares 4 2" xfId="27"/>
    <cellStyle name="Millares 4 2 2" xfId="28"/>
    <cellStyle name="Millares 4 3" xfId="29"/>
    <cellStyle name="Millares 4 4" xfId="26"/>
    <cellStyle name="Millares 4 5" xfId="100"/>
    <cellStyle name="Millares 5" xfId="5"/>
    <cellStyle name="Millares 5 2" xfId="30"/>
    <cellStyle name="Millares 6" xfId="31"/>
    <cellStyle name="Millares 7" xfId="91"/>
    <cellStyle name="Millares 8" xfId="94"/>
    <cellStyle name="Millares 9" xfId="96"/>
    <cellStyle name="Moneda 2" xfId="18"/>
    <cellStyle name="Moneda 3" xfId="44"/>
    <cellStyle name="Neutral 2" xfId="32"/>
    <cellStyle name="Normal" xfId="0" builtinId="0"/>
    <cellStyle name="Normal 2" xfId="2"/>
    <cellStyle name="Normal 2 2" xfId="12"/>
    <cellStyle name="Normal 2 2 2" xfId="33"/>
    <cellStyle name="Normal 2 2 3" xfId="78"/>
    <cellStyle name="Normal 2 2 4" xfId="98"/>
    <cellStyle name="Normal 2 3" xfId="34"/>
    <cellStyle name="Normal 3" xfId="10"/>
    <cellStyle name="Normal 3 2" xfId="36"/>
    <cellStyle name="Normal 3 3" xfId="37"/>
    <cellStyle name="Normal 3 4" xfId="35"/>
    <cellStyle name="Normal 3 5" xfId="46"/>
    <cellStyle name="Normal 4" xfId="38"/>
    <cellStyle name="Normal 5" xfId="39"/>
    <cellStyle name="Normal 6" xfId="40"/>
    <cellStyle name="Normal 7" xfId="88"/>
    <cellStyle name="Notas 2" xfId="79"/>
    <cellStyle name="Porcentaje" xfId="1" builtinId="5"/>
    <cellStyle name="Porcentaje 2" xfId="13"/>
    <cellStyle name="Porcentaje 3" xfId="95"/>
    <cellStyle name="Porcentual 2" xfId="6"/>
    <cellStyle name="Porcentual 2 2" xfId="42"/>
    <cellStyle name="Porcentual 2 3" xfId="41"/>
    <cellStyle name="Result" xfId="14"/>
    <cellStyle name="Result 2" xfId="92"/>
    <cellStyle name="Result2" xfId="15"/>
    <cellStyle name="Result2 2" xfId="93"/>
    <cellStyle name="Salida 2" xfId="80"/>
    <cellStyle name="Texto de advertencia 2" xfId="81"/>
    <cellStyle name="Texto explicativo 2" xfId="82"/>
    <cellStyle name="Título 2 2" xfId="84"/>
    <cellStyle name="Título 3 2" xfId="85"/>
    <cellStyle name="Título 4" xfId="83"/>
    <cellStyle name="Total 2" xfId="43"/>
    <cellStyle name="Total 2 2" xfId="8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K6" sqref="K6"/>
    </sheetView>
  </sheetViews>
  <sheetFormatPr baseColWidth="10" defaultRowHeight="15" x14ac:dyDescent="0.25"/>
  <cols>
    <col min="1" max="1" width="32.85546875" customWidth="1"/>
    <col min="2" max="8" width="8.42578125" customWidth="1"/>
  </cols>
  <sheetData>
    <row r="2" spans="1:8" ht="33.75" customHeight="1" x14ac:dyDescent="0.25">
      <c r="A2" s="45" t="s">
        <v>41</v>
      </c>
      <c r="B2" s="55"/>
      <c r="C2" s="55"/>
      <c r="D2" s="55"/>
      <c r="E2" s="55"/>
      <c r="F2" s="55"/>
      <c r="G2" s="55"/>
      <c r="H2" s="55"/>
    </row>
    <row r="3" spans="1:8" ht="15.75" thickBot="1" x14ac:dyDescent="0.3">
      <c r="A3" s="2"/>
      <c r="B3" s="2"/>
      <c r="C3" s="2"/>
      <c r="D3" s="2"/>
      <c r="E3" s="2"/>
      <c r="F3" s="2"/>
      <c r="G3" s="2"/>
      <c r="H3" s="2"/>
    </row>
    <row r="4" spans="1:8" ht="15.75" thickBot="1" x14ac:dyDescent="0.3">
      <c r="A4" s="28" t="s">
        <v>13</v>
      </c>
      <c r="B4" s="29" t="s">
        <v>44</v>
      </c>
      <c r="C4" s="29" t="s">
        <v>45</v>
      </c>
      <c r="D4" s="29" t="s">
        <v>46</v>
      </c>
      <c r="E4" s="29" t="s">
        <v>47</v>
      </c>
      <c r="F4" s="29" t="s">
        <v>16</v>
      </c>
      <c r="G4" s="29" t="s">
        <v>11</v>
      </c>
      <c r="H4" s="30" t="s">
        <v>17</v>
      </c>
    </row>
    <row r="5" spans="1:8" x14ac:dyDescent="0.25">
      <c r="A5" s="19" t="s">
        <v>0</v>
      </c>
      <c r="B5" s="26">
        <v>252.04136054399586</v>
      </c>
      <c r="C5" s="26">
        <v>104.12097452044712</v>
      </c>
      <c r="D5" s="26">
        <v>32.495237590873032</v>
      </c>
      <c r="E5" s="26">
        <v>71.625736929574089</v>
      </c>
      <c r="F5" s="27">
        <v>0.41311066681959113</v>
      </c>
      <c r="G5" s="27">
        <v>0.3120911779834683</v>
      </c>
      <c r="H5" s="22">
        <v>0.6879088220165317</v>
      </c>
    </row>
    <row r="6" spans="1:8" x14ac:dyDescent="0.25">
      <c r="A6" s="14" t="s">
        <v>1</v>
      </c>
      <c r="B6" s="23">
        <v>286.88860674575113</v>
      </c>
      <c r="C6" s="23">
        <v>122.42973536950929</v>
      </c>
      <c r="D6" s="23">
        <v>39.830747211819926</v>
      </c>
      <c r="E6" s="23">
        <v>82.598988157689362</v>
      </c>
      <c r="F6" s="24">
        <v>0.42675007822116134</v>
      </c>
      <c r="G6" s="24">
        <v>0.32533556567451044</v>
      </c>
      <c r="H6" s="15">
        <v>0.6746644343254895</v>
      </c>
    </row>
    <row r="7" spans="1:8" x14ac:dyDescent="0.25">
      <c r="A7" s="14" t="s">
        <v>9</v>
      </c>
      <c r="B7" s="23">
        <v>300.41992353435222</v>
      </c>
      <c r="C7" s="23">
        <v>120.55217108929838</v>
      </c>
      <c r="D7" s="23">
        <v>40.532839970250421</v>
      </c>
      <c r="E7" s="23">
        <v>80.019331119047962</v>
      </c>
      <c r="F7" s="24">
        <v>0.40127888214282686</v>
      </c>
      <c r="G7" s="24">
        <v>0.3362265449390035</v>
      </c>
      <c r="H7" s="15">
        <v>0.6637734550609965</v>
      </c>
    </row>
    <row r="8" spans="1:8" x14ac:dyDescent="0.25">
      <c r="A8" s="14" t="s">
        <v>3</v>
      </c>
      <c r="B8" s="23">
        <v>376.94823828474358</v>
      </c>
      <c r="C8" s="23">
        <v>145.1754715605185</v>
      </c>
      <c r="D8" s="23">
        <v>40.367840845786588</v>
      </c>
      <c r="E8" s="23">
        <v>104.80763071473191</v>
      </c>
      <c r="F8" s="24">
        <v>0.38513370488510984</v>
      </c>
      <c r="G8" s="24">
        <v>0.27806240552804862</v>
      </c>
      <c r="H8" s="15">
        <v>0.72193759447195138</v>
      </c>
    </row>
    <row r="9" spans="1:8" x14ac:dyDescent="0.25">
      <c r="A9" s="14" t="s">
        <v>4</v>
      </c>
      <c r="B9" s="23">
        <v>383.98467675387298</v>
      </c>
      <c r="C9" s="23">
        <v>157.01509724152288</v>
      </c>
      <c r="D9" s="23">
        <v>47.635318728286215</v>
      </c>
      <c r="E9" s="23">
        <v>109.37977851323666</v>
      </c>
      <c r="F9" s="24">
        <v>0.40890979965371543</v>
      </c>
      <c r="G9" s="24">
        <v>0.30338050012485668</v>
      </c>
      <c r="H9" s="15">
        <v>0.69661949987514327</v>
      </c>
    </row>
    <row r="10" spans="1:8" x14ac:dyDescent="0.25">
      <c r="A10" s="14" t="s">
        <v>5</v>
      </c>
      <c r="B10" s="23">
        <v>374.34435922776061</v>
      </c>
      <c r="C10" s="23">
        <v>168.72876782058657</v>
      </c>
      <c r="D10" s="23">
        <v>49.404232692192295</v>
      </c>
      <c r="E10" s="23">
        <v>119.32453512839427</v>
      </c>
      <c r="F10" s="24">
        <v>0.45073142859333887</v>
      </c>
      <c r="G10" s="24">
        <v>0.29280266388672394</v>
      </c>
      <c r="H10" s="15">
        <v>0.70719733611327606</v>
      </c>
    </row>
    <row r="11" spans="1:8" x14ac:dyDescent="0.25">
      <c r="A11" s="14" t="s">
        <v>10</v>
      </c>
      <c r="B11" s="23">
        <v>355.75850961592016</v>
      </c>
      <c r="C11" s="23">
        <v>157.05259493805158</v>
      </c>
      <c r="D11" s="23">
        <v>39.910461600736198</v>
      </c>
      <c r="E11" s="23">
        <v>117.14213333731539</v>
      </c>
      <c r="F11" s="24">
        <v>0.44145843512670119</v>
      </c>
      <c r="G11" s="24">
        <v>0.25412163114196634</v>
      </c>
      <c r="H11" s="15">
        <v>0.7458783688580336</v>
      </c>
    </row>
    <row r="12" spans="1:8" x14ac:dyDescent="0.25">
      <c r="A12" s="14" t="s">
        <v>35</v>
      </c>
      <c r="B12" s="23">
        <v>436.76462169533158</v>
      </c>
      <c r="C12" s="23">
        <v>187.67650575802048</v>
      </c>
      <c r="D12" s="23">
        <v>36.603990559395186</v>
      </c>
      <c r="E12" s="23">
        <v>151.0725151986253</v>
      </c>
      <c r="F12" s="24">
        <v>0.42969713304512019</v>
      </c>
      <c r="G12" s="24">
        <v>0.1950376815230688</v>
      </c>
      <c r="H12" s="15">
        <v>0.80496231847693123</v>
      </c>
    </row>
    <row r="13" spans="1:8" x14ac:dyDescent="0.25">
      <c r="A13" s="14" t="s">
        <v>7</v>
      </c>
      <c r="B13" s="23">
        <v>489.43101668421559</v>
      </c>
      <c r="C13" s="23">
        <v>214.89432420784007</v>
      </c>
      <c r="D13" s="23">
        <v>41.012563754834297</v>
      </c>
      <c r="E13" s="23">
        <v>173.88176045300577</v>
      </c>
      <c r="F13" s="24">
        <v>0.43906968884747127</v>
      </c>
      <c r="G13" s="24">
        <v>0.19084991614375091</v>
      </c>
      <c r="H13" s="15">
        <v>0.80915008385624909</v>
      </c>
    </row>
    <row r="14" spans="1:8" ht="15" customHeight="1" x14ac:dyDescent="0.25">
      <c r="A14" s="16" t="s">
        <v>18</v>
      </c>
      <c r="B14" s="23">
        <v>569.47119166831351</v>
      </c>
      <c r="C14" s="23">
        <v>219.56389081050813</v>
      </c>
      <c r="D14" s="23">
        <v>43.499350127743909</v>
      </c>
      <c r="E14" s="23">
        <v>176.06454068276423</v>
      </c>
      <c r="F14" s="24">
        <v>0.38555750321149229</v>
      </c>
      <c r="G14" s="24">
        <v>0.1981170490610657</v>
      </c>
      <c r="H14" s="15">
        <v>0.80188295093893436</v>
      </c>
    </row>
    <row r="15" spans="1:8" ht="15" customHeight="1" thickBot="1" x14ac:dyDescent="0.3">
      <c r="A15" s="17" t="s">
        <v>58</v>
      </c>
      <c r="B15" s="18">
        <v>1.2594354769359679</v>
      </c>
      <c r="C15" s="18">
        <v>1.1087383384736809</v>
      </c>
      <c r="D15" s="18">
        <v>0.33863770055836162</v>
      </c>
      <c r="E15" s="18">
        <v>1.4581183835620353</v>
      </c>
      <c r="F15" s="56"/>
      <c r="G15" s="57"/>
      <c r="H15" s="58"/>
    </row>
    <row r="16" spans="1:8" ht="11.25" customHeight="1" x14ac:dyDescent="0.25">
      <c r="A16" s="53" t="s">
        <v>62</v>
      </c>
      <c r="B16" s="53"/>
      <c r="C16" s="53"/>
      <c r="D16" s="53"/>
      <c r="E16" s="53"/>
      <c r="F16" s="53"/>
      <c r="G16" s="53"/>
      <c r="H16" s="53"/>
    </row>
    <row r="17" spans="1:8" ht="11.25" customHeight="1" x14ac:dyDescent="0.25">
      <c r="A17" s="54" t="s">
        <v>8</v>
      </c>
      <c r="B17" s="54"/>
      <c r="C17" s="54"/>
      <c r="D17" s="54"/>
      <c r="E17" s="54"/>
      <c r="F17" s="54"/>
      <c r="G17" s="54"/>
      <c r="H17" s="54"/>
    </row>
    <row r="18" spans="1:8" ht="11.25" customHeight="1" x14ac:dyDescent="0.25">
      <c r="A18" s="54" t="s">
        <v>15</v>
      </c>
      <c r="B18" s="54"/>
      <c r="C18" s="54"/>
      <c r="D18" s="54"/>
      <c r="E18" s="54"/>
      <c r="F18" s="54"/>
      <c r="G18" s="54"/>
      <c r="H18" s="54"/>
    </row>
    <row r="19" spans="1:8" ht="11.25" customHeight="1" x14ac:dyDescent="0.25">
      <c r="A19" s="54" t="s">
        <v>42</v>
      </c>
      <c r="B19" s="54"/>
      <c r="C19" s="54"/>
      <c r="D19" s="54"/>
      <c r="E19" s="54"/>
      <c r="F19" s="54"/>
      <c r="G19" s="54"/>
      <c r="H19" s="54"/>
    </row>
    <row r="20" spans="1:8" ht="11.25" customHeight="1" x14ac:dyDescent="0.25">
      <c r="A20" s="54" t="s">
        <v>12</v>
      </c>
      <c r="B20" s="54"/>
      <c r="C20" s="54"/>
      <c r="D20" s="54"/>
      <c r="E20" s="54"/>
      <c r="F20" s="54"/>
      <c r="G20" s="54"/>
      <c r="H20" s="54"/>
    </row>
    <row r="21" spans="1:8" ht="11.25" customHeight="1" x14ac:dyDescent="0.25">
      <c r="A21" s="54" t="s">
        <v>43</v>
      </c>
      <c r="B21" s="54"/>
      <c r="C21" s="54"/>
      <c r="D21" s="54"/>
      <c r="E21" s="54"/>
      <c r="F21" s="54"/>
      <c r="G21" s="54"/>
      <c r="H21" s="54"/>
    </row>
  </sheetData>
  <mergeCells count="8">
    <mergeCell ref="A19:H19"/>
    <mergeCell ref="A20:H20"/>
    <mergeCell ref="A2:H2"/>
    <mergeCell ref="F15:H15"/>
    <mergeCell ref="A21:H21"/>
    <mergeCell ref="A16:H16"/>
    <mergeCell ref="A17:H17"/>
    <mergeCell ref="A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3" workbookViewId="0">
      <selection activeCell="J12" sqref="J12"/>
    </sheetView>
  </sheetViews>
  <sheetFormatPr baseColWidth="10" defaultRowHeight="15" x14ac:dyDescent="0.25"/>
  <cols>
    <col min="1" max="1" width="31.42578125" customWidth="1"/>
    <col min="2" max="5" width="10.7109375" customWidth="1"/>
  </cols>
  <sheetData>
    <row r="2" spans="1:5" ht="33" customHeight="1" x14ac:dyDescent="0.25">
      <c r="A2" s="45" t="s">
        <v>79</v>
      </c>
      <c r="B2" s="45"/>
      <c r="C2" s="45"/>
      <c r="D2" s="45"/>
      <c r="E2" s="45"/>
    </row>
    <row r="3" spans="1:5" ht="6" customHeight="1" thickBot="1" x14ac:dyDescent="0.3">
      <c r="A3" s="2"/>
      <c r="B3" s="2"/>
      <c r="C3" s="2"/>
      <c r="D3" s="2"/>
      <c r="E3" s="2"/>
    </row>
    <row r="4" spans="1:5" x14ac:dyDescent="0.25">
      <c r="A4" s="50" t="s">
        <v>14</v>
      </c>
      <c r="B4" s="48" t="s">
        <v>61</v>
      </c>
      <c r="C4" s="48" t="s">
        <v>48</v>
      </c>
      <c r="D4" s="48" t="s">
        <v>49</v>
      </c>
      <c r="E4" s="46" t="s">
        <v>50</v>
      </c>
    </row>
    <row r="5" spans="1:5" ht="15.75" thickBot="1" x14ac:dyDescent="0.3">
      <c r="A5" s="51"/>
      <c r="B5" s="49"/>
      <c r="C5" s="49"/>
      <c r="D5" s="49"/>
      <c r="E5" s="47"/>
    </row>
    <row r="6" spans="1:5" x14ac:dyDescent="0.25">
      <c r="A6" s="19" t="s">
        <v>0</v>
      </c>
      <c r="B6" s="20">
        <v>70.425492109830088</v>
      </c>
      <c r="C6" s="20">
        <v>526.60234371460308</v>
      </c>
      <c r="D6" s="21">
        <v>217.54504536069916</v>
      </c>
      <c r="E6" s="21">
        <v>149.65115588961152</v>
      </c>
    </row>
    <row r="7" spans="1:5" x14ac:dyDescent="0.25">
      <c r="A7" s="14" t="s">
        <v>1</v>
      </c>
      <c r="B7" s="13">
        <v>79.969537080473842</v>
      </c>
      <c r="C7" s="13">
        <v>567.25155164141938</v>
      </c>
      <c r="D7" s="3">
        <v>242.07464403405086</v>
      </c>
      <c r="E7" s="21">
        <v>163.31915278177715</v>
      </c>
    </row>
    <row r="8" spans="1:5" x14ac:dyDescent="0.25">
      <c r="A8" s="14" t="s">
        <v>9</v>
      </c>
      <c r="B8" s="13">
        <v>89.457707479116792</v>
      </c>
      <c r="C8" s="13">
        <v>652.92072132599367</v>
      </c>
      <c r="D8" s="3">
        <v>262.00329718158292</v>
      </c>
      <c r="E8" s="21">
        <v>173.91083380759233</v>
      </c>
    </row>
    <row r="9" spans="1:5" x14ac:dyDescent="0.25">
      <c r="A9" s="14" t="s">
        <v>3</v>
      </c>
      <c r="B9" s="13">
        <v>84.15401789861491</v>
      </c>
      <c r="C9" s="13">
        <v>773.62547339192804</v>
      </c>
      <c r="D9" s="3">
        <v>297.94924476093024</v>
      </c>
      <c r="E9" s="21">
        <v>215.10076103744063</v>
      </c>
    </row>
    <row r="10" spans="1:5" x14ac:dyDescent="0.25">
      <c r="A10" s="14" t="s">
        <v>4</v>
      </c>
      <c r="B10" s="13">
        <v>89.495661416677095</v>
      </c>
      <c r="C10" s="13">
        <v>629.22416637395588</v>
      </c>
      <c r="D10" s="3">
        <v>257.29592780925043</v>
      </c>
      <c r="E10" s="21">
        <v>179.237360550391</v>
      </c>
    </row>
    <row r="11" spans="1:5" x14ac:dyDescent="0.25">
      <c r="A11" s="14" t="s">
        <v>5</v>
      </c>
      <c r="B11" s="13">
        <v>94.849813565418287</v>
      </c>
      <c r="C11" s="13">
        <v>598.5420508352862</v>
      </c>
      <c r="D11" s="3">
        <v>269.78171364617543</v>
      </c>
      <c r="E11" s="21">
        <v>190.78890922264992</v>
      </c>
    </row>
    <row r="12" spans="1:5" x14ac:dyDescent="0.25">
      <c r="A12" s="14" t="s">
        <v>10</v>
      </c>
      <c r="B12" s="13">
        <v>89.922654345316573</v>
      </c>
      <c r="C12" s="13">
        <v>668.96294817267983</v>
      </c>
      <c r="D12" s="3">
        <v>295.31933625805573</v>
      </c>
      <c r="E12" s="21">
        <v>220.27230482039576</v>
      </c>
    </row>
    <row r="13" spans="1:5" x14ac:dyDescent="0.25">
      <c r="A13" s="14" t="s">
        <v>35</v>
      </c>
      <c r="B13" s="13">
        <v>84.636243853893973</v>
      </c>
      <c r="C13" s="13">
        <v>754.19194374759388</v>
      </c>
      <c r="D13" s="3">
        <v>324.07411599406765</v>
      </c>
      <c r="E13" s="21">
        <v>260.86745176894664</v>
      </c>
    </row>
    <row r="14" spans="1:5" x14ac:dyDescent="0.25">
      <c r="A14" s="14" t="s">
        <v>7</v>
      </c>
      <c r="B14" s="13">
        <v>84.660961897381668</v>
      </c>
      <c r="C14" s="13">
        <v>753.70246606200112</v>
      </c>
      <c r="D14" s="3">
        <v>330.92790725741463</v>
      </c>
      <c r="E14" s="21">
        <v>267.77034390771007</v>
      </c>
    </row>
    <row r="15" spans="1:5" ht="14.25" customHeight="1" x14ac:dyDescent="0.25">
      <c r="A15" s="16" t="s">
        <v>18</v>
      </c>
      <c r="B15" s="13">
        <v>80.748747220612415</v>
      </c>
      <c r="C15" s="13">
        <v>838.66444828081808</v>
      </c>
      <c r="D15" s="3">
        <v>323.35337071139588</v>
      </c>
      <c r="E15" s="21">
        <v>259.29155510210535</v>
      </c>
    </row>
    <row r="16" spans="1:5" ht="14.25" customHeight="1" thickBot="1" x14ac:dyDescent="0.3">
      <c r="A16" s="17" t="s">
        <v>33</v>
      </c>
      <c r="B16" s="18">
        <v>0.14658406780719391</v>
      </c>
      <c r="C16" s="18">
        <v>0.59259535832096466</v>
      </c>
      <c r="D16" s="18">
        <v>0.48637432847648587</v>
      </c>
      <c r="E16" s="18">
        <v>0.73263984204284283</v>
      </c>
    </row>
    <row r="17" spans="1:5" x14ac:dyDescent="0.25">
      <c r="A17" s="53" t="s">
        <v>59</v>
      </c>
      <c r="B17" s="53"/>
      <c r="C17" s="53"/>
      <c r="D17" s="53"/>
      <c r="E17" s="53"/>
    </row>
    <row r="18" spans="1:5" x14ac:dyDescent="0.25">
      <c r="A18" s="52" t="s">
        <v>51</v>
      </c>
      <c r="B18" s="52"/>
      <c r="C18" s="52"/>
      <c r="D18" s="52"/>
      <c r="E18" s="52"/>
    </row>
    <row r="19" spans="1:5" x14ac:dyDescent="0.25">
      <c r="A19" s="52" t="s">
        <v>57</v>
      </c>
      <c r="B19" s="52"/>
      <c r="C19" s="52"/>
      <c r="D19" s="52"/>
      <c r="E19" s="52"/>
    </row>
    <row r="20" spans="1:5" x14ac:dyDescent="0.25">
      <c r="A20" s="52" t="s">
        <v>60</v>
      </c>
      <c r="B20" s="52"/>
      <c r="C20" s="52"/>
      <c r="D20" s="52"/>
      <c r="E20" s="52"/>
    </row>
    <row r="21" spans="1:5" x14ac:dyDescent="0.25">
      <c r="A21" s="52" t="s">
        <v>52</v>
      </c>
      <c r="B21" s="52"/>
      <c r="C21" s="52"/>
      <c r="D21" s="52"/>
      <c r="E21" s="52"/>
    </row>
    <row r="22" spans="1:5" x14ac:dyDescent="0.25">
      <c r="A22" s="52" t="s">
        <v>53</v>
      </c>
      <c r="B22" s="52"/>
      <c r="C22" s="52"/>
      <c r="D22" s="52"/>
      <c r="E22" s="52"/>
    </row>
    <row r="23" spans="1:5" x14ac:dyDescent="0.25">
      <c r="A23" s="52" t="s">
        <v>54</v>
      </c>
      <c r="B23" s="52"/>
      <c r="C23" s="52"/>
      <c r="D23" s="52"/>
      <c r="E23" s="52"/>
    </row>
    <row r="24" spans="1:5" x14ac:dyDescent="0.25">
      <c r="A24" s="52" t="s">
        <v>55</v>
      </c>
      <c r="B24" s="52"/>
      <c r="C24" s="52"/>
      <c r="D24" s="52"/>
      <c r="E24" s="52"/>
    </row>
    <row r="25" spans="1:5" x14ac:dyDescent="0.25">
      <c r="A25" s="52" t="s">
        <v>56</v>
      </c>
      <c r="B25" s="52"/>
      <c r="C25" s="52"/>
      <c r="D25" s="52"/>
      <c r="E25" s="52"/>
    </row>
  </sheetData>
  <mergeCells count="15">
    <mergeCell ref="A2:E2"/>
    <mergeCell ref="A4:A5"/>
    <mergeCell ref="B4:B5"/>
    <mergeCell ref="C4:C5"/>
    <mergeCell ref="D4:D5"/>
    <mergeCell ref="E4:E5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opLeftCell="A2" workbookViewId="0">
      <selection activeCell="L16" sqref="L16"/>
    </sheetView>
  </sheetViews>
  <sheetFormatPr baseColWidth="10" defaultRowHeight="15" x14ac:dyDescent="0.25"/>
  <cols>
    <col min="1" max="1" width="34.5703125" customWidth="1"/>
    <col min="4" max="4" width="12.42578125" customWidth="1"/>
    <col min="5" max="6" width="9.28515625" customWidth="1"/>
    <col min="7" max="7" width="8.7109375" customWidth="1"/>
    <col min="8" max="8" width="9.140625" customWidth="1"/>
    <col min="9" max="9" width="10.42578125" customWidth="1"/>
  </cols>
  <sheetData>
    <row r="3" spans="1:9" x14ac:dyDescent="0.25">
      <c r="A3" s="68" t="s">
        <v>69</v>
      </c>
      <c r="B3" s="68"/>
      <c r="C3" s="68"/>
      <c r="D3" s="68"/>
      <c r="E3" s="68"/>
      <c r="F3" s="68"/>
      <c r="G3" s="68"/>
      <c r="H3" s="68"/>
      <c r="I3" s="68"/>
    </row>
    <row r="5" spans="1:9" x14ac:dyDescent="0.25">
      <c r="A5" s="69" t="s">
        <v>14</v>
      </c>
      <c r="B5" s="69" t="s">
        <v>38</v>
      </c>
      <c r="C5" s="71" t="s">
        <v>71</v>
      </c>
      <c r="D5" s="71"/>
      <c r="E5" s="71"/>
      <c r="F5" s="71"/>
      <c r="G5" s="71"/>
      <c r="H5" s="69" t="s">
        <v>70</v>
      </c>
      <c r="I5" s="72" t="s">
        <v>72</v>
      </c>
    </row>
    <row r="6" spans="1:9" ht="30" x14ac:dyDescent="0.25">
      <c r="A6" s="70"/>
      <c r="B6" s="70"/>
      <c r="C6" s="44" t="s">
        <v>73</v>
      </c>
      <c r="D6" s="43" t="s">
        <v>74</v>
      </c>
      <c r="E6" s="43" t="s">
        <v>75</v>
      </c>
      <c r="F6" s="43" t="s">
        <v>76</v>
      </c>
      <c r="G6" s="43" t="s">
        <v>75</v>
      </c>
      <c r="H6" s="70"/>
      <c r="I6" s="73"/>
    </row>
    <row r="7" spans="1:9" x14ac:dyDescent="0.25">
      <c r="A7" s="39" t="s">
        <v>0</v>
      </c>
      <c r="B7" s="40">
        <v>478617.75</v>
      </c>
      <c r="C7" s="40">
        <v>461413</v>
      </c>
      <c r="D7" s="40">
        <v>461413</v>
      </c>
      <c r="E7" s="41">
        <v>1</v>
      </c>
      <c r="F7" s="42">
        <v>0</v>
      </c>
      <c r="G7" s="41">
        <v>0</v>
      </c>
      <c r="H7" s="41">
        <v>0.96405325544236498</v>
      </c>
      <c r="I7" s="41">
        <v>3.5946744557634983E-2</v>
      </c>
    </row>
    <row r="8" spans="1:9" x14ac:dyDescent="0.25">
      <c r="A8" s="39" t="s">
        <v>34</v>
      </c>
      <c r="B8" s="40">
        <v>505751.75</v>
      </c>
      <c r="C8" s="40">
        <v>498074.25</v>
      </c>
      <c r="D8" s="40">
        <v>498074.25</v>
      </c>
      <c r="E8" s="41">
        <v>1</v>
      </c>
      <c r="F8" s="42">
        <v>0</v>
      </c>
      <c r="G8" s="41">
        <v>0</v>
      </c>
      <c r="H8" s="41">
        <v>0.9848196274160198</v>
      </c>
      <c r="I8" s="41">
        <v>1.5180372583980185E-2</v>
      </c>
    </row>
    <row r="9" spans="1:9" x14ac:dyDescent="0.25">
      <c r="A9" s="39" t="s">
        <v>2</v>
      </c>
      <c r="B9" s="40">
        <v>460116.75</v>
      </c>
      <c r="C9" s="40">
        <v>453094.75</v>
      </c>
      <c r="D9" s="40">
        <v>453094.75</v>
      </c>
      <c r="E9" s="41">
        <v>1</v>
      </c>
      <c r="F9" s="42">
        <v>0</v>
      </c>
      <c r="G9" s="41">
        <v>0</v>
      </c>
      <c r="H9" s="41">
        <v>0.98473865600415544</v>
      </c>
      <c r="I9" s="41">
        <v>1.5261343995844534E-2</v>
      </c>
    </row>
    <row r="10" spans="1:9" x14ac:dyDescent="0.25">
      <c r="A10" s="39" t="s">
        <v>39</v>
      </c>
      <c r="B10" s="40">
        <v>487249.25</v>
      </c>
      <c r="C10" s="40">
        <v>479689.5</v>
      </c>
      <c r="D10" s="40">
        <v>479689.5</v>
      </c>
      <c r="E10" s="41">
        <v>1</v>
      </c>
      <c r="F10" s="42">
        <v>0</v>
      </c>
      <c r="G10" s="41">
        <v>0</v>
      </c>
      <c r="H10" s="41">
        <v>0.98448484015111359</v>
      </c>
      <c r="I10" s="41">
        <v>1.5515159848886377E-2</v>
      </c>
    </row>
    <row r="11" spans="1:9" x14ac:dyDescent="0.25">
      <c r="A11" s="39" t="s">
        <v>4</v>
      </c>
      <c r="B11" s="40">
        <v>610251</v>
      </c>
      <c r="C11" s="40">
        <v>561132.5</v>
      </c>
      <c r="D11" s="40">
        <v>524192.77101567551</v>
      </c>
      <c r="E11" s="41">
        <v>0.93416932901886007</v>
      </c>
      <c r="F11" s="40">
        <v>36939.728984324509</v>
      </c>
      <c r="G11" s="41">
        <v>6.5830670981139941E-2</v>
      </c>
      <c r="H11" s="41">
        <v>0.91951098810161724</v>
      </c>
      <c r="I11" s="41">
        <v>8.0489011898382798E-2</v>
      </c>
    </row>
    <row r="12" spans="1:9" x14ac:dyDescent="0.25">
      <c r="A12" s="39" t="s">
        <v>5</v>
      </c>
      <c r="B12" s="40">
        <v>625427.25</v>
      </c>
      <c r="C12" s="40">
        <v>547279.5</v>
      </c>
      <c r="D12" s="40">
        <v>511943.25</v>
      </c>
      <c r="E12" s="41">
        <v>0.93543290037357507</v>
      </c>
      <c r="F12" s="40">
        <v>35336.25</v>
      </c>
      <c r="G12" s="41">
        <v>6.4567099626424887E-2</v>
      </c>
      <c r="H12" s="41">
        <v>0.8750490164923258</v>
      </c>
      <c r="I12" s="41">
        <v>0.12495098350767415</v>
      </c>
    </row>
    <row r="13" spans="1:9" x14ac:dyDescent="0.25">
      <c r="A13" s="39" t="s">
        <v>6</v>
      </c>
      <c r="B13" s="40">
        <v>531805.5</v>
      </c>
      <c r="C13" s="40">
        <v>443831</v>
      </c>
      <c r="D13" s="40">
        <v>368305.5</v>
      </c>
      <c r="E13" s="41">
        <v>0.82983275165547243</v>
      </c>
      <c r="F13" s="40">
        <v>75525.5</v>
      </c>
      <c r="G13" s="41">
        <v>0.17016724834452754</v>
      </c>
      <c r="H13" s="41">
        <v>0.83457391847207296</v>
      </c>
      <c r="I13" s="41">
        <v>0.16542608152792704</v>
      </c>
    </row>
    <row r="14" spans="1:9" x14ac:dyDescent="0.25">
      <c r="A14" s="39" t="s">
        <v>35</v>
      </c>
      <c r="B14" s="40">
        <v>579115.5</v>
      </c>
      <c r="C14" s="40">
        <v>432485.5</v>
      </c>
      <c r="D14" s="40">
        <v>328829</v>
      </c>
      <c r="E14" s="41">
        <v>0.76032375651900463</v>
      </c>
      <c r="F14" s="40">
        <v>103656.5</v>
      </c>
      <c r="G14" s="41">
        <v>0.23967624348099531</v>
      </c>
      <c r="H14" s="41">
        <v>0.7468035305565125</v>
      </c>
      <c r="I14" s="41">
        <v>0.2531964694434875</v>
      </c>
    </row>
    <row r="15" spans="1:9" x14ac:dyDescent="0.25">
      <c r="A15" s="39" t="s">
        <v>7</v>
      </c>
      <c r="B15" s="40">
        <v>649368.75</v>
      </c>
      <c r="C15" s="40">
        <v>484432.5</v>
      </c>
      <c r="D15" s="40">
        <v>365015.5</v>
      </c>
      <c r="E15" s="41">
        <v>0.7534909404302973</v>
      </c>
      <c r="F15" s="40">
        <v>119417</v>
      </c>
      <c r="G15" s="41">
        <v>0.2465090595697027</v>
      </c>
      <c r="H15" s="41">
        <v>0.74600525510351401</v>
      </c>
      <c r="I15" s="41">
        <v>0.25399474489648599</v>
      </c>
    </row>
    <row r="16" spans="1:9" x14ac:dyDescent="0.25">
      <c r="A16" s="39" t="s">
        <v>32</v>
      </c>
      <c r="B16" s="40">
        <v>679021.5</v>
      </c>
      <c r="C16" s="40">
        <v>538700</v>
      </c>
      <c r="D16" s="40">
        <v>392474.75</v>
      </c>
      <c r="E16" s="41">
        <v>0.72855903100055686</v>
      </c>
      <c r="F16" s="40">
        <v>146225.25</v>
      </c>
      <c r="G16" s="41">
        <v>0.27144096899944309</v>
      </c>
      <c r="H16" s="41">
        <v>0.79334748605161987</v>
      </c>
      <c r="I16" s="41">
        <v>0.20665251394838013</v>
      </c>
    </row>
    <row r="17" spans="1:9" x14ac:dyDescent="0.25">
      <c r="A17" s="39" t="s">
        <v>33</v>
      </c>
      <c r="B17" s="41">
        <v>0.41871357675305609</v>
      </c>
      <c r="C17" s="41">
        <v>0.1675006989399952</v>
      </c>
      <c r="D17" s="41">
        <v>-0.1494068220878042</v>
      </c>
      <c r="E17" s="41"/>
      <c r="F17" s="41"/>
      <c r="G17" s="41"/>
      <c r="H17" s="41"/>
      <c r="I17" s="41"/>
    </row>
    <row r="18" spans="1:9" x14ac:dyDescent="0.25">
      <c r="A18" s="39" t="s">
        <v>19</v>
      </c>
      <c r="B18" s="41">
        <v>1.0360536815477635E-2</v>
      </c>
      <c r="C18" s="41">
        <v>5.3466990181126285E-3</v>
      </c>
      <c r="D18" s="41"/>
      <c r="E18" s="41"/>
      <c r="F18" s="41"/>
      <c r="G18" s="41"/>
      <c r="H18" s="41"/>
      <c r="I18" s="41"/>
    </row>
    <row r="19" spans="1:9" ht="13.5" customHeight="1" x14ac:dyDescent="0.25">
      <c r="A19" t="s">
        <v>63</v>
      </c>
    </row>
    <row r="20" spans="1:9" ht="13.5" customHeight="1" x14ac:dyDescent="0.25">
      <c r="A20" t="s">
        <v>77</v>
      </c>
    </row>
    <row r="21" spans="1:9" ht="13.5" customHeight="1" x14ac:dyDescent="0.25">
      <c r="A21" t="s">
        <v>78</v>
      </c>
    </row>
  </sheetData>
  <mergeCells count="6">
    <mergeCell ref="A3:I3"/>
    <mergeCell ref="A5:A6"/>
    <mergeCell ref="B5:B6"/>
    <mergeCell ref="C5:G5"/>
    <mergeCell ref="H5:H6"/>
    <mergeCell ref="I5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topLeftCell="A4" workbookViewId="0">
      <selection activeCell="G13" sqref="G13"/>
    </sheetView>
  </sheetViews>
  <sheetFormatPr baseColWidth="10" defaultRowHeight="15" x14ac:dyDescent="0.25"/>
  <cols>
    <col min="1" max="1" width="44.42578125" style="90" customWidth="1"/>
    <col min="2" max="16384" width="11.42578125" style="25"/>
  </cols>
  <sheetData>
    <row r="3" spans="1:8" x14ac:dyDescent="0.25">
      <c r="A3" s="74" t="s">
        <v>86</v>
      </c>
      <c r="B3" s="74"/>
      <c r="C3" s="74"/>
      <c r="D3" s="74"/>
      <c r="E3" s="74"/>
      <c r="F3" s="74"/>
      <c r="G3" s="74"/>
      <c r="H3" s="74"/>
    </row>
    <row r="4" spans="1:8" s="94" customFormat="1" ht="29.25" customHeight="1" x14ac:dyDescent="0.25">
      <c r="A4" s="93" t="s">
        <v>85</v>
      </c>
      <c r="B4" s="93"/>
      <c r="C4" s="93"/>
      <c r="D4" s="93"/>
      <c r="E4" s="93"/>
      <c r="F4" s="93"/>
      <c r="G4" s="93"/>
      <c r="H4" s="93"/>
    </row>
    <row r="5" spans="1:8" ht="36" x14ac:dyDescent="0.25">
      <c r="A5" s="91"/>
      <c r="B5" s="75">
        <v>1978</v>
      </c>
      <c r="C5" s="76" t="s">
        <v>80</v>
      </c>
      <c r="D5" s="75">
        <v>1994</v>
      </c>
      <c r="E5" s="76" t="s">
        <v>80</v>
      </c>
      <c r="F5" s="75" t="s">
        <v>20</v>
      </c>
      <c r="G5" s="76" t="s">
        <v>80</v>
      </c>
      <c r="H5" s="77" t="s">
        <v>81</v>
      </c>
    </row>
    <row r="6" spans="1:8" x14ac:dyDescent="0.25">
      <c r="A6" s="92" t="s">
        <v>21</v>
      </c>
      <c r="B6" s="78">
        <v>13.537305389203798</v>
      </c>
      <c r="C6" s="79">
        <v>9.530239618306513E-2</v>
      </c>
      <c r="D6" s="78">
        <v>21.875985626073508</v>
      </c>
      <c r="E6" s="79">
        <v>8.2985625963282822E-2</v>
      </c>
      <c r="F6" s="80">
        <v>31.641999999999999</v>
      </c>
      <c r="G6" s="79">
        <v>6.1248231288434998E-2</v>
      </c>
      <c r="H6" s="84">
        <v>2.5089820717289643E-2</v>
      </c>
    </row>
    <row r="7" spans="1:8" x14ac:dyDescent="0.25">
      <c r="A7" s="92" t="s">
        <v>22</v>
      </c>
      <c r="B7" s="78">
        <v>2.199091955665871</v>
      </c>
      <c r="C7" s="79">
        <v>1.5481569394822287E-2</v>
      </c>
      <c r="D7" s="78">
        <v>14.46470228370378</v>
      </c>
      <c r="E7" s="79">
        <v>5.487123615381239E-2</v>
      </c>
      <c r="F7" s="80">
        <v>37.823</v>
      </c>
      <c r="G7" s="79">
        <v>7.3212560900779877E-2</v>
      </c>
      <c r="H7" s="84">
        <v>7.745716595838667E-2</v>
      </c>
    </row>
    <row r="8" spans="1:8" x14ac:dyDescent="0.25">
      <c r="A8" s="92" t="s">
        <v>23</v>
      </c>
      <c r="B8" s="78">
        <v>24.746848920046499</v>
      </c>
      <c r="C8" s="79">
        <v>0.17421738907815548</v>
      </c>
      <c r="D8" s="78">
        <v>36.372128187553983</v>
      </c>
      <c r="E8" s="79">
        <v>0.13797612948069457</v>
      </c>
      <c r="F8" s="80">
        <v>57.180999999999997</v>
      </c>
      <c r="G8" s="79">
        <v>0.11068311463573736</v>
      </c>
      <c r="H8" s="84">
        <v>2.4803656913032709E-2</v>
      </c>
    </row>
    <row r="9" spans="1:8" x14ac:dyDescent="0.25">
      <c r="A9" s="92" t="s">
        <v>24</v>
      </c>
      <c r="B9" s="78">
        <v>5.2154451564111248</v>
      </c>
      <c r="C9" s="79">
        <v>3.6716643842853794E-2</v>
      </c>
      <c r="D9" s="78">
        <v>10.888146361222065</v>
      </c>
      <c r="E9" s="79">
        <v>4.1303722575540568E-2</v>
      </c>
      <c r="F9" s="80">
        <v>17.937000000000001</v>
      </c>
      <c r="G9" s="79">
        <v>3.471997739146257E-2</v>
      </c>
      <c r="H9" s="84">
        <v>3.6231810012984277E-2</v>
      </c>
    </row>
    <row r="10" spans="1:8" x14ac:dyDescent="0.25">
      <c r="A10" s="92" t="s">
        <v>25</v>
      </c>
      <c r="B10" s="78">
        <v>9.5224461277787</v>
      </c>
      <c r="C10" s="79">
        <v>6.7037856309662205E-2</v>
      </c>
      <c r="D10" s="78">
        <v>21.032055837009445</v>
      </c>
      <c r="E10" s="79">
        <v>7.9784214012679308E-2</v>
      </c>
      <c r="F10" s="80">
        <v>36.968000000000004</v>
      </c>
      <c r="G10" s="79">
        <v>7.1557569504799481E-2</v>
      </c>
      <c r="H10" s="84">
        <v>3.5949624940765708E-2</v>
      </c>
    </row>
    <row r="11" spans="1:8" x14ac:dyDescent="0.25">
      <c r="A11" s="92" t="s">
        <v>26</v>
      </c>
      <c r="B11" s="78">
        <v>14.561630863774729</v>
      </c>
      <c r="C11" s="79">
        <v>0.10251362983639019</v>
      </c>
      <c r="D11" s="78">
        <v>24.186687680154687</v>
      </c>
      <c r="E11" s="79">
        <v>9.1751176446366947E-2</v>
      </c>
      <c r="F11" s="80">
        <v>61.784999999999997</v>
      </c>
      <c r="G11" s="79">
        <v>0.11959490456216283</v>
      </c>
      <c r="H11" s="84">
        <v>4.1673647898379643E-2</v>
      </c>
    </row>
    <row r="12" spans="1:8" x14ac:dyDescent="0.25">
      <c r="A12" s="92" t="s">
        <v>27</v>
      </c>
      <c r="B12" s="78">
        <v>8.7245331782588345</v>
      </c>
      <c r="C12" s="79">
        <v>6.1420562923093149E-2</v>
      </c>
      <c r="D12" s="78">
        <v>15.077539860515147</v>
      </c>
      <c r="E12" s="79">
        <v>5.7196009574073635E-2</v>
      </c>
      <c r="F12" s="80">
        <v>37.494</v>
      </c>
      <c r="G12" s="79">
        <v>7.257572795425643E-2</v>
      </c>
      <c r="H12" s="84">
        <v>4.2866669413825623E-2</v>
      </c>
    </row>
    <row r="13" spans="1:8" ht="24.75" x14ac:dyDescent="0.25">
      <c r="A13" s="92" t="s">
        <v>28</v>
      </c>
      <c r="B13" s="78">
        <v>25.563918534323349</v>
      </c>
      <c r="C13" s="79">
        <v>0.17996954505382384</v>
      </c>
      <c r="D13" s="78">
        <v>53.295283660400038</v>
      </c>
      <c r="E13" s="79">
        <v>0.20217340379752521</v>
      </c>
      <c r="F13" s="80">
        <v>101.678</v>
      </c>
      <c r="G13" s="79">
        <v>0.19681428673742157</v>
      </c>
      <c r="H13" s="84">
        <v>3.9814216895488738E-2</v>
      </c>
    </row>
    <row r="14" spans="1:8" ht="24.75" x14ac:dyDescent="0.25">
      <c r="A14" s="92" t="s">
        <v>29</v>
      </c>
      <c r="B14" s="78">
        <v>19.753358023507577</v>
      </c>
      <c r="C14" s="79">
        <v>0.13906329939218204</v>
      </c>
      <c r="D14" s="78">
        <v>42.960098581877219</v>
      </c>
      <c r="E14" s="79">
        <v>0.16296731645372314</v>
      </c>
      <c r="F14" s="80">
        <v>79.510000000000005</v>
      </c>
      <c r="G14" s="79">
        <v>0.15390452151392031</v>
      </c>
      <c r="H14" s="84">
        <v>3.9642883778875516E-2</v>
      </c>
    </row>
    <row r="15" spans="1:8" ht="14.25" customHeight="1" x14ac:dyDescent="0.25">
      <c r="A15" s="92" t="s">
        <v>82</v>
      </c>
      <c r="B15" s="78">
        <v>18.221224804400844</v>
      </c>
      <c r="C15" s="79">
        <v>0.12827710798595179</v>
      </c>
      <c r="D15" s="78">
        <v>23.459116390979123</v>
      </c>
      <c r="E15" s="79">
        <v>8.899116554230127E-2</v>
      </c>
      <c r="F15" s="83">
        <v>54.600999999999999</v>
      </c>
      <c r="G15" s="79">
        <v>0.10568910551102456</v>
      </c>
      <c r="H15" s="84">
        <v>4.5127369726299826E-2</v>
      </c>
    </row>
    <row r="16" spans="1:8" x14ac:dyDescent="0.25">
      <c r="A16" s="91" t="s">
        <v>30</v>
      </c>
      <c r="B16" s="81">
        <v>142.04580295337101</v>
      </c>
      <c r="C16" s="82">
        <v>0.99999999999999989</v>
      </c>
      <c r="D16" s="81">
        <v>263.611744469489</v>
      </c>
      <c r="E16" s="82">
        <v>1</v>
      </c>
      <c r="F16" s="85">
        <v>516.61900000000003</v>
      </c>
      <c r="G16" s="82">
        <v>1</v>
      </c>
      <c r="H16" s="84">
        <v>3.7799650375089422E-2</v>
      </c>
    </row>
    <row r="17" spans="1:8" x14ac:dyDescent="0.25">
      <c r="A17" s="91" t="s">
        <v>83</v>
      </c>
      <c r="B17" s="86">
        <v>25.625</v>
      </c>
      <c r="C17" s="87"/>
      <c r="D17" s="86">
        <v>36.853904999999997</v>
      </c>
      <c r="E17" s="87"/>
      <c r="F17" s="88">
        <v>47.661786999999997</v>
      </c>
      <c r="G17" s="87"/>
      <c r="H17" s="89">
        <v>1.7540598715129453E-2</v>
      </c>
    </row>
    <row r="18" spans="1:8" s="98" customFormat="1" ht="12" customHeight="1" x14ac:dyDescent="0.2">
      <c r="A18" s="95" t="s">
        <v>31</v>
      </c>
      <c r="B18" s="96"/>
      <c r="C18" s="96"/>
      <c r="D18" s="96"/>
      <c r="E18" s="96"/>
      <c r="F18" s="97"/>
      <c r="G18" s="96"/>
      <c r="H18" s="96"/>
    </row>
    <row r="19" spans="1:8" s="98" customFormat="1" ht="12" customHeight="1" x14ac:dyDescent="0.2">
      <c r="A19" s="95" t="s">
        <v>84</v>
      </c>
      <c r="B19" s="96"/>
      <c r="C19" s="96"/>
      <c r="D19" s="96"/>
      <c r="E19" s="96"/>
      <c r="F19" s="97"/>
      <c r="G19" s="96"/>
      <c r="H19" s="96"/>
    </row>
    <row r="20" spans="1:8" s="98" customFormat="1" ht="12" customHeight="1" x14ac:dyDescent="0.2">
      <c r="A20" s="95" t="s">
        <v>88</v>
      </c>
      <c r="B20" s="99"/>
      <c r="C20" s="99"/>
      <c r="D20" s="99"/>
      <c r="E20" s="99"/>
      <c r="F20" s="99"/>
      <c r="G20" s="99"/>
      <c r="H20" s="99"/>
    </row>
    <row r="21" spans="1:8" s="98" customFormat="1" ht="12" customHeight="1" x14ac:dyDescent="0.25">
      <c r="A21" s="100" t="s">
        <v>87</v>
      </c>
      <c r="F21" s="90"/>
    </row>
  </sheetData>
  <mergeCells count="2">
    <mergeCell ref="A3:H3"/>
    <mergeCell ref="A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="84" zoomScaleNormal="84" workbookViewId="0">
      <selection activeCell="H22" sqref="H22"/>
    </sheetView>
  </sheetViews>
  <sheetFormatPr baseColWidth="10" defaultRowHeight="15" x14ac:dyDescent="0.25"/>
  <cols>
    <col min="1" max="1" width="37.5703125" customWidth="1"/>
    <col min="2" max="4" width="11.42578125" customWidth="1"/>
    <col min="5" max="5" width="10.5703125" customWidth="1"/>
  </cols>
  <sheetData>
    <row r="2" spans="1:6" ht="39" customHeight="1" thickBot="1" x14ac:dyDescent="0.3">
      <c r="A2" s="62" t="s">
        <v>67</v>
      </c>
      <c r="B2" s="62"/>
      <c r="C2" s="62"/>
      <c r="D2" s="62"/>
      <c r="E2" s="62"/>
      <c r="F2" s="62"/>
    </row>
    <row r="3" spans="1:6" ht="52.5" customHeight="1" x14ac:dyDescent="0.25">
      <c r="A3" s="6" t="s">
        <v>14</v>
      </c>
      <c r="B3" s="7" t="s">
        <v>36</v>
      </c>
      <c r="C3" s="7" t="s">
        <v>37</v>
      </c>
      <c r="D3" s="7" t="s">
        <v>38</v>
      </c>
      <c r="E3" s="7" t="s">
        <v>66</v>
      </c>
      <c r="F3" s="8" t="s">
        <v>40</v>
      </c>
    </row>
    <row r="4" spans="1:6" ht="15" customHeight="1" x14ac:dyDescent="0.25">
      <c r="A4" s="4" t="s">
        <v>0</v>
      </c>
      <c r="B4" s="9">
        <v>252.04136054399586</v>
      </c>
      <c r="C4" s="10">
        <v>6522</v>
      </c>
      <c r="D4" s="1">
        <v>478617.75</v>
      </c>
      <c r="E4" s="1">
        <f>D4/C4</f>
        <v>73.385119595216196</v>
      </c>
      <c r="F4" s="31">
        <v>38644.796158233039</v>
      </c>
    </row>
    <row r="5" spans="1:6" ht="15" customHeight="1" x14ac:dyDescent="0.25">
      <c r="A5" s="4" t="s">
        <v>34</v>
      </c>
      <c r="B5" s="9">
        <v>286.88860674575113</v>
      </c>
      <c r="C5" s="10">
        <v>6868</v>
      </c>
      <c r="D5" s="1">
        <v>505751.75</v>
      </c>
      <c r="E5" s="1">
        <f t="shared" ref="E5:E13" si="0">D5/C5</f>
        <v>73.638868666278398</v>
      </c>
      <c r="F5" s="31">
        <v>41771.783160418046</v>
      </c>
    </row>
    <row r="6" spans="1:6" ht="15" customHeight="1" x14ac:dyDescent="0.25">
      <c r="A6" s="4" t="s">
        <v>2</v>
      </c>
      <c r="B6" s="9">
        <v>300.41992353435222</v>
      </c>
      <c r="C6" s="10">
        <v>6399.25</v>
      </c>
      <c r="D6" s="1">
        <v>460116.75</v>
      </c>
      <c r="E6" s="1">
        <f t="shared" si="0"/>
        <v>71.901668164238004</v>
      </c>
      <c r="F6" s="31">
        <v>46946.11455004137</v>
      </c>
    </row>
    <row r="7" spans="1:6" ht="15" customHeight="1" x14ac:dyDescent="0.25">
      <c r="A7" s="5" t="s">
        <v>39</v>
      </c>
      <c r="B7" s="9">
        <v>376.94823828474358</v>
      </c>
      <c r="C7" s="10">
        <v>7333.75</v>
      </c>
      <c r="D7" s="1">
        <v>487249.25</v>
      </c>
      <c r="E7" s="1">
        <f t="shared" si="0"/>
        <v>66.439304584966763</v>
      </c>
      <c r="F7" s="31">
        <v>51399.112089278147</v>
      </c>
    </row>
    <row r="8" spans="1:6" ht="15" customHeight="1" x14ac:dyDescent="0.25">
      <c r="A8" s="5" t="s">
        <v>4</v>
      </c>
      <c r="B8" s="9">
        <v>383.98467675387298</v>
      </c>
      <c r="C8" s="10">
        <v>7602.5</v>
      </c>
      <c r="D8" s="1">
        <v>610251</v>
      </c>
      <c r="E8" s="1">
        <f t="shared" si="0"/>
        <v>80.269779677737588</v>
      </c>
      <c r="F8" s="31">
        <v>50507.685202745546</v>
      </c>
    </row>
    <row r="9" spans="1:6" ht="15" customHeight="1" x14ac:dyDescent="0.25">
      <c r="A9" s="5" t="s">
        <v>5</v>
      </c>
      <c r="B9" s="9">
        <v>374.34435922776061</v>
      </c>
      <c r="C9" s="10">
        <v>8066.75</v>
      </c>
      <c r="D9" s="1">
        <v>625427.25</v>
      </c>
      <c r="E9" s="1">
        <f t="shared" si="0"/>
        <v>77.531502773731674</v>
      </c>
      <c r="F9" s="31">
        <v>46405.846124865726</v>
      </c>
    </row>
    <row r="10" spans="1:6" ht="15" customHeight="1" x14ac:dyDescent="0.25">
      <c r="A10" s="5" t="s">
        <v>6</v>
      </c>
      <c r="B10" s="9">
        <v>355.75850961592016</v>
      </c>
      <c r="C10" s="10">
        <v>7132.5</v>
      </c>
      <c r="D10" s="10">
        <v>531805.5</v>
      </c>
      <c r="E10" s="1">
        <f t="shared" si="0"/>
        <v>74.560883280757096</v>
      </c>
      <c r="F10" s="31">
        <v>49878.515193259052</v>
      </c>
    </row>
    <row r="11" spans="1:6" ht="15" customHeight="1" x14ac:dyDescent="0.25">
      <c r="A11" s="5" t="s">
        <v>35</v>
      </c>
      <c r="B11" s="9">
        <v>436.76462169533158</v>
      </c>
      <c r="C11" s="10">
        <v>7343</v>
      </c>
      <c r="D11" s="10">
        <v>579115.5</v>
      </c>
      <c r="E11" s="1">
        <f t="shared" si="0"/>
        <v>78.866335285305738</v>
      </c>
      <c r="F11" s="31">
        <v>59480.406059557616</v>
      </c>
    </row>
    <row r="12" spans="1:6" ht="15" customHeight="1" x14ac:dyDescent="0.25">
      <c r="A12" s="5" t="s">
        <v>7</v>
      </c>
      <c r="B12" s="9">
        <v>489.43101668421559</v>
      </c>
      <c r="C12" s="10">
        <v>8568.75</v>
      </c>
      <c r="D12" s="10">
        <v>649368.75</v>
      </c>
      <c r="E12" s="1">
        <f t="shared" si="0"/>
        <v>75.783369803063451</v>
      </c>
      <c r="F12" s="31">
        <v>57118.134696917943</v>
      </c>
    </row>
    <row r="13" spans="1:6" ht="15" customHeight="1" x14ac:dyDescent="0.25">
      <c r="A13" s="5" t="s">
        <v>32</v>
      </c>
      <c r="B13" s="9">
        <v>569.47119166831351</v>
      </c>
      <c r="C13" s="10">
        <v>9361.75</v>
      </c>
      <c r="D13" s="10">
        <v>679021.5</v>
      </c>
      <c r="E13" s="33">
        <f t="shared" si="0"/>
        <v>72.531471145886186</v>
      </c>
      <c r="F13" s="34">
        <v>60829.566231560711</v>
      </c>
    </row>
    <row r="14" spans="1:6" ht="15" customHeight="1" x14ac:dyDescent="0.25">
      <c r="A14" s="12" t="s">
        <v>33</v>
      </c>
      <c r="B14" s="11">
        <v>1.2594354769359679</v>
      </c>
      <c r="C14" s="11">
        <v>0.43541091689665756</v>
      </c>
      <c r="D14" s="32">
        <v>0.41871357675305609</v>
      </c>
      <c r="E14" s="35"/>
      <c r="F14" s="37"/>
    </row>
    <row r="15" spans="1:6" ht="15" customHeight="1" x14ac:dyDescent="0.25">
      <c r="A15" s="12" t="s">
        <v>19</v>
      </c>
      <c r="B15" s="11">
        <v>2.3123878686096222E-2</v>
      </c>
      <c r="C15" s="11">
        <v>8.7443611961649827E-3</v>
      </c>
      <c r="D15" s="32">
        <v>1.0360536815477635E-2</v>
      </c>
      <c r="E15" s="36"/>
      <c r="F15" s="38"/>
    </row>
    <row r="16" spans="1:6" ht="12" customHeight="1" x14ac:dyDescent="0.25">
      <c r="A16" s="66" t="s">
        <v>63</v>
      </c>
      <c r="B16" s="67"/>
      <c r="C16" s="67"/>
      <c r="D16" s="67"/>
      <c r="E16" s="67"/>
      <c r="F16" s="101"/>
    </row>
    <row r="17" spans="1:6" ht="12" customHeight="1" x14ac:dyDescent="0.25">
      <c r="A17" s="59" t="s">
        <v>64</v>
      </c>
      <c r="B17" s="60"/>
      <c r="C17" s="60"/>
      <c r="D17" s="60"/>
      <c r="E17" s="60"/>
      <c r="F17" s="61"/>
    </row>
    <row r="18" spans="1:6" ht="15.75" customHeight="1" x14ac:dyDescent="0.25">
      <c r="A18" s="59" t="s">
        <v>68</v>
      </c>
      <c r="B18" s="60"/>
      <c r="C18" s="60"/>
      <c r="D18" s="60"/>
      <c r="E18" s="60"/>
      <c r="F18" s="61"/>
    </row>
    <row r="19" spans="1:6" ht="12" customHeight="1" thickBot="1" x14ac:dyDescent="0.3">
      <c r="A19" s="63" t="s">
        <v>65</v>
      </c>
      <c r="B19" s="64"/>
      <c r="C19" s="64"/>
      <c r="D19" s="64"/>
      <c r="E19" s="64"/>
      <c r="F19" s="65"/>
    </row>
    <row r="20" spans="1:6" ht="12" customHeight="1" x14ac:dyDescent="0.25"/>
    <row r="21" spans="1:6" ht="12" customHeight="1" x14ac:dyDescent="0.25"/>
  </sheetData>
  <mergeCells count="5">
    <mergeCell ref="A2:F2"/>
    <mergeCell ref="A16:F16"/>
    <mergeCell ref="A18:F18"/>
    <mergeCell ref="A19:F19"/>
    <mergeCell ref="A17:F17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Tabla 1</vt:lpstr>
      <vt:lpstr>Tabla 2</vt:lpstr>
      <vt:lpstr>Tabla 3</vt:lpstr>
      <vt:lpstr>Tabla 4</vt:lpstr>
      <vt:lpstr>Tabla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2016-09-19T04:43:52Z</dcterms:modified>
</cp:coreProperties>
</file>